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4FE257D4-C363-4C53-A860-27ED9CD72F86}" xr6:coauthVersionLast="45" xr6:coauthVersionMax="45" xr10:uidLastSave="{00000000-0000-0000-0000-000000000000}"/>
  <bookViews>
    <workbookView xWindow="1050" yWindow="90" windowWidth="26670" windowHeight="14760" xr2:uid="{00000000-000D-0000-FFFF-FFFF00000000}"/>
  </bookViews>
  <sheets>
    <sheet name="celkem" sheetId="2" r:id="rId1"/>
    <sheet name="leden" sheetId="1" r:id="rId2"/>
    <sheet name="únor" sheetId="24" r:id="rId3"/>
    <sheet name="březen" sheetId="18" r:id="rId4"/>
    <sheet name="duben" sheetId="25" r:id="rId5"/>
    <sheet name="květen" sheetId="19" r:id="rId6"/>
    <sheet name="červen" sheetId="26" r:id="rId7"/>
    <sheet name="červenec" sheetId="20" r:id="rId8"/>
    <sheet name="srpen" sheetId="21" r:id="rId9"/>
    <sheet name="září" sheetId="27" r:id="rId10"/>
    <sheet name="říjen" sheetId="22" r:id="rId11"/>
    <sheet name="listopad" sheetId="28" r:id="rId12"/>
    <sheet name="prosinec" sheetId="23" r:id="rId13"/>
  </sheets>
  <definedNames>
    <definedName name="_xlnm.Print_Area" localSheetId="3">březen!$A$2:$F$46</definedName>
    <definedName name="_xlnm.Print_Area" localSheetId="0">celkem!$A$1:$D$20</definedName>
    <definedName name="_xlnm.Print_Area" localSheetId="6">červen!$A$2:$F$46</definedName>
    <definedName name="_xlnm.Print_Area" localSheetId="7">červenec!$A$2:$F$46</definedName>
    <definedName name="_xlnm.Print_Area" localSheetId="4">duben!$A$2:$F$46</definedName>
    <definedName name="_xlnm.Print_Area" localSheetId="5">květen!$A$2:$F$46</definedName>
    <definedName name="_xlnm.Print_Area" localSheetId="1">leden!$A$2:$F$46</definedName>
    <definedName name="_xlnm.Print_Area" localSheetId="11">listopad!$A$2:$F$46</definedName>
    <definedName name="_xlnm.Print_Area" localSheetId="12">prosinec!$A$2:$F$46</definedName>
    <definedName name="_xlnm.Print_Area" localSheetId="10">říjen!$A$2:$F$46</definedName>
    <definedName name="_xlnm.Print_Area" localSheetId="8">srpen!$A$2:$F$46</definedName>
    <definedName name="_xlnm.Print_Area" localSheetId="2">únor!$A$2:$F$44</definedName>
    <definedName name="_xlnm.Print_Area" localSheetId="9">září!$A$2:$F$46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24" l="1"/>
  <c r="I39" i="24"/>
  <c r="C9" i="2"/>
  <c r="E41" i="28"/>
  <c r="F46" i="28" s="1"/>
  <c r="D41" i="28"/>
  <c r="F45" i="28" s="1"/>
  <c r="D45" i="28" s="1"/>
  <c r="C41" i="28"/>
  <c r="F44" i="28" s="1"/>
  <c r="D44" i="28" s="1"/>
  <c r="F38" i="28"/>
  <c r="F41" i="28" s="1"/>
  <c r="E41" i="27"/>
  <c r="F46" i="27" s="1"/>
  <c r="D41" i="27"/>
  <c r="F45" i="27" s="1"/>
  <c r="C41" i="27"/>
  <c r="F44" i="27" s="1"/>
  <c r="D44" i="27" s="1"/>
  <c r="F38" i="27"/>
  <c r="F41" i="27" s="1"/>
  <c r="E41" i="23"/>
  <c r="F46" i="23" s="1"/>
  <c r="D41" i="23"/>
  <c r="F45" i="23" s="1"/>
  <c r="C41" i="23"/>
  <c r="F44" i="23" s="1"/>
  <c r="D44" i="23" s="1"/>
  <c r="F39" i="23"/>
  <c r="F41" i="23" s="1"/>
  <c r="E41" i="22"/>
  <c r="F46" i="22" s="1"/>
  <c r="D41" i="22"/>
  <c r="F45" i="22" s="1"/>
  <c r="C41" i="22"/>
  <c r="F44" i="22" s="1"/>
  <c r="D44" i="22" s="1"/>
  <c r="F39" i="22"/>
  <c r="F41" i="22" s="1"/>
  <c r="E41" i="21"/>
  <c r="F46" i="21" s="1"/>
  <c r="D41" i="21"/>
  <c r="F45" i="21" s="1"/>
  <c r="C41" i="21"/>
  <c r="F44" i="21" s="1"/>
  <c r="D44" i="21" s="1"/>
  <c r="F39" i="21"/>
  <c r="F44" i="20"/>
  <c r="D44" i="20"/>
  <c r="E41" i="20"/>
  <c r="F46" i="20" s="1"/>
  <c r="D41" i="20"/>
  <c r="F45" i="20" s="1"/>
  <c r="C41" i="20"/>
  <c r="F39" i="20"/>
  <c r="F41" i="20" s="1"/>
  <c r="E41" i="19"/>
  <c r="F46" i="19" s="1"/>
  <c r="D41" i="19"/>
  <c r="F45" i="19" s="1"/>
  <c r="C41" i="19"/>
  <c r="F44" i="19" s="1"/>
  <c r="D44" i="19" s="1"/>
  <c r="F39" i="19"/>
  <c r="F41" i="19" s="1"/>
  <c r="F45" i="26"/>
  <c r="D45" i="26" s="1"/>
  <c r="E41" i="26"/>
  <c r="F46" i="26" s="1"/>
  <c r="D41" i="26"/>
  <c r="C41" i="26"/>
  <c r="F44" i="26" s="1"/>
  <c r="D44" i="26" s="1"/>
  <c r="F38" i="26"/>
  <c r="F41" i="26" s="1"/>
  <c r="E41" i="18"/>
  <c r="F46" i="18" s="1"/>
  <c r="D41" i="18"/>
  <c r="F45" i="18" s="1"/>
  <c r="C41" i="18"/>
  <c r="F44" i="18" s="1"/>
  <c r="D44" i="18" s="1"/>
  <c r="E41" i="25"/>
  <c r="F46" i="25" s="1"/>
  <c r="D41" i="25"/>
  <c r="F45" i="25" s="1"/>
  <c r="C41" i="25"/>
  <c r="F44" i="25" s="1"/>
  <c r="D44" i="25" s="1"/>
  <c r="E45" i="19" l="1"/>
  <c r="D45" i="19"/>
  <c r="D48" i="19" s="1"/>
  <c r="D45" i="20"/>
  <c r="E45" i="20"/>
  <c r="E45" i="23"/>
  <c r="D45" i="23"/>
  <c r="E46" i="28"/>
  <c r="D46" i="28"/>
  <c r="D48" i="28" s="1"/>
  <c r="E45" i="28"/>
  <c r="D45" i="27"/>
  <c r="E45" i="27"/>
  <c r="E46" i="27"/>
  <c r="D46" i="27"/>
  <c r="E46" i="23"/>
  <c r="E48" i="23" s="1"/>
  <c r="D46" i="23"/>
  <c r="D48" i="23"/>
  <c r="F48" i="23" s="1"/>
  <c r="D45" i="22"/>
  <c r="E45" i="22"/>
  <c r="D46" i="22"/>
  <c r="E46" i="22"/>
  <c r="E45" i="21"/>
  <c r="E48" i="21" s="1"/>
  <c r="D45" i="21"/>
  <c r="D48" i="21" s="1"/>
  <c r="F48" i="21" s="1"/>
  <c r="E46" i="21"/>
  <c r="D46" i="21"/>
  <c r="E46" i="20"/>
  <c r="D46" i="20"/>
  <c r="D48" i="20"/>
  <c r="E46" i="19"/>
  <c r="E48" i="19" s="1"/>
  <c r="D46" i="19"/>
  <c r="E46" i="26"/>
  <c r="D46" i="26"/>
  <c r="D48" i="26" s="1"/>
  <c r="E45" i="26"/>
  <c r="E48" i="26" s="1"/>
  <c r="D45" i="18"/>
  <c r="D48" i="18" s="1"/>
  <c r="E45" i="18"/>
  <c r="E46" i="18"/>
  <c r="D46" i="18"/>
  <c r="D45" i="25"/>
  <c r="E45" i="25"/>
  <c r="E46" i="25"/>
  <c r="D46" i="25"/>
  <c r="F9" i="18"/>
  <c r="D48" i="25" l="1"/>
  <c r="F48" i="26"/>
  <c r="E48" i="20"/>
  <c r="F48" i="20"/>
  <c r="D48" i="27"/>
  <c r="D48" i="22"/>
  <c r="E48" i="28"/>
  <c r="F48" i="28" s="1"/>
  <c r="E48" i="27"/>
  <c r="F48" i="27" s="1"/>
  <c r="E48" i="22"/>
  <c r="F48" i="22" s="1"/>
  <c r="F48" i="19"/>
  <c r="E48" i="18"/>
  <c r="F48" i="18" s="1"/>
  <c r="E48" i="25"/>
  <c r="F48" i="25" s="1"/>
  <c r="F12" i="18"/>
  <c r="I5" i="1"/>
  <c r="I5" i="24"/>
  <c r="I5" i="18"/>
  <c r="I5" i="25"/>
  <c r="I5" i="19"/>
  <c r="I5" i="26"/>
  <c r="I5" i="20"/>
  <c r="I5" i="21"/>
  <c r="I5" i="27"/>
  <c r="I5" i="22"/>
  <c r="I5" i="28"/>
  <c r="I5" i="23"/>
  <c r="I41" i="28"/>
  <c r="F14" i="2" s="1"/>
  <c r="H41" i="28"/>
  <c r="I41" i="27"/>
  <c r="F12" i="2" s="1"/>
  <c r="H41" i="27"/>
  <c r="E12" i="2" s="1"/>
  <c r="I41" i="26"/>
  <c r="F9" i="2" s="1"/>
  <c r="H41" i="26"/>
  <c r="E9" i="2" s="1"/>
  <c r="I41" i="25"/>
  <c r="F7" i="2" s="1"/>
  <c r="H41" i="25"/>
  <c r="E7" i="2" s="1"/>
  <c r="I41" i="23"/>
  <c r="F15" i="2" s="1"/>
  <c r="H41" i="23"/>
  <c r="E15" i="2" s="1"/>
  <c r="I41" i="22"/>
  <c r="F13" i="2" s="1"/>
  <c r="H41" i="22"/>
  <c r="E13" i="2" s="1"/>
  <c r="I41" i="21"/>
  <c r="H41" i="21"/>
  <c r="E11" i="2" s="1"/>
  <c r="I41" i="20"/>
  <c r="H41" i="20"/>
  <c r="E10" i="2" s="1"/>
  <c r="I41" i="19"/>
  <c r="F8" i="2" s="1"/>
  <c r="H41" i="19"/>
  <c r="E8" i="2" s="1"/>
  <c r="I41" i="18"/>
  <c r="F6" i="2" s="1"/>
  <c r="H41" i="18"/>
  <c r="E6" i="2" s="1"/>
  <c r="F10" i="2"/>
  <c r="F11" i="2"/>
  <c r="E14" i="2"/>
  <c r="I41" i="1"/>
  <c r="F4" i="2" s="1"/>
  <c r="H41" i="1"/>
  <c r="E4" i="2" s="1"/>
  <c r="F37" i="28"/>
  <c r="F36" i="28"/>
  <c r="F35" i="28"/>
  <c r="F34" i="28"/>
  <c r="F33" i="28"/>
  <c r="F32" i="28"/>
  <c r="F31" i="28"/>
  <c r="F30" i="28"/>
  <c r="F29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3" i="28"/>
  <c r="F12" i="28"/>
  <c r="F11" i="28"/>
  <c r="F10" i="28"/>
  <c r="F9" i="28"/>
  <c r="F37" i="27"/>
  <c r="F36" i="27"/>
  <c r="F35" i="27"/>
  <c r="F34" i="27"/>
  <c r="F33" i="27"/>
  <c r="F32" i="27"/>
  <c r="F31" i="27"/>
  <c r="F30" i="27"/>
  <c r="F29" i="27"/>
  <c r="F28" i="27"/>
  <c r="F27" i="27"/>
  <c r="F26" i="27"/>
  <c r="F25" i="27"/>
  <c r="F24" i="27"/>
  <c r="F23" i="27"/>
  <c r="F22" i="27"/>
  <c r="F21" i="27"/>
  <c r="F20" i="27"/>
  <c r="F19" i="27"/>
  <c r="F18" i="27"/>
  <c r="F17" i="27"/>
  <c r="F16" i="27"/>
  <c r="F15" i="27"/>
  <c r="F14" i="27"/>
  <c r="F13" i="27"/>
  <c r="F12" i="27"/>
  <c r="F11" i="27"/>
  <c r="F10" i="27"/>
  <c r="F9" i="27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38" i="25"/>
  <c r="F41" i="25" s="1"/>
  <c r="F37" i="25"/>
  <c r="F36" i="25"/>
  <c r="F35" i="25"/>
  <c r="F34" i="25"/>
  <c r="F33" i="25"/>
  <c r="F32" i="25"/>
  <c r="F31" i="25"/>
  <c r="F30" i="25"/>
  <c r="F29" i="25"/>
  <c r="F28" i="25"/>
  <c r="F27" i="25"/>
  <c r="F26" i="25"/>
  <c r="F25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12" i="25"/>
  <c r="F11" i="25"/>
  <c r="F10" i="25"/>
  <c r="F9" i="25"/>
  <c r="E39" i="24"/>
  <c r="F44" i="24" s="1"/>
  <c r="D39" i="24"/>
  <c r="F43" i="24" s="1"/>
  <c r="C39" i="24"/>
  <c r="F42" i="24" s="1"/>
  <c r="D42" i="24" s="1"/>
  <c r="F36" i="24"/>
  <c r="F35" i="24"/>
  <c r="F34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38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9" i="23"/>
  <c r="F38" i="22"/>
  <c r="F37" i="22"/>
  <c r="F36" i="22"/>
  <c r="F35" i="22"/>
  <c r="F34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38" i="21"/>
  <c r="F41" i="21" s="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39" i="18"/>
  <c r="F41" i="18" s="1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1" i="18"/>
  <c r="F10" i="18"/>
  <c r="E41" i="1"/>
  <c r="F46" i="1" s="1"/>
  <c r="D46" i="1" s="1"/>
  <c r="D41" i="1"/>
  <c r="F45" i="1" s="1"/>
  <c r="C41" i="1"/>
  <c r="F44" i="1" s="1"/>
  <c r="D44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9" i="1"/>
  <c r="E44" i="24" l="1"/>
  <c r="D44" i="24"/>
  <c r="E43" i="24"/>
  <c r="D43" i="24"/>
  <c r="E45" i="1"/>
  <c r="D45" i="1"/>
  <c r="D48" i="1" s="1"/>
  <c r="C8" i="2"/>
  <c r="C10" i="2"/>
  <c r="C12" i="2"/>
  <c r="C6" i="2"/>
  <c r="C15" i="2"/>
  <c r="C13" i="2"/>
  <c r="C14" i="2"/>
  <c r="C11" i="2"/>
  <c r="F39" i="24"/>
  <c r="C5" i="2" s="1"/>
  <c r="C7" i="2"/>
  <c r="E46" i="1"/>
  <c r="F41" i="1"/>
  <c r="C4" i="2" s="1"/>
  <c r="D46" i="24" l="1"/>
  <c r="E46" i="24"/>
  <c r="C17" i="2"/>
  <c r="E48" i="1"/>
  <c r="F48" i="1" s="1"/>
  <c r="F46" i="24" l="1"/>
  <c r="F5" i="2" l="1"/>
  <c r="E5" i="2"/>
</calcChain>
</file>

<file path=xl/sharedStrings.xml><?xml version="1.0" encoding="utf-8"?>
<sst xmlns="http://schemas.openxmlformats.org/spreadsheetml/2006/main" count="208" uniqueCount="44">
  <si>
    <t>den</t>
  </si>
  <si>
    <t>bez DPH</t>
  </si>
  <si>
    <t>celkem</t>
  </si>
  <si>
    <t>základ</t>
  </si>
  <si>
    <t>DPH</t>
  </si>
  <si>
    <t>období :</t>
  </si>
  <si>
    <t>Kniha tržeb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</si>
  <si>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</si>
  <si>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</si>
  <si>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</si>
  <si>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</si>
  <si>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</si>
  <si>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</si>
  <si>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</si>
  <si>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</si>
  <si>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</si>
  <si>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</si>
  <si>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</si>
  <si>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</si>
  <si>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:</t>
  </si>
  <si>
    <t>zpět</t>
  </si>
  <si>
    <r>
      <rPr>
        <b/>
        <i/>
        <sz val="18"/>
        <color theme="1"/>
        <rFont val="Calibri"/>
        <family val="2"/>
        <charset val="238"/>
        <scheme val="minor"/>
      </rPr>
      <t>heslo na zámek :</t>
    </r>
    <r>
      <rPr>
        <b/>
        <sz val="18"/>
        <color rgb="FFFF0000"/>
        <rFont val="Calibri"/>
        <family val="2"/>
        <charset val="238"/>
        <scheme val="minor"/>
      </rPr>
      <t xml:space="preserve"> 1</t>
    </r>
  </si>
  <si>
    <t>s 21 % DPH</t>
  </si>
  <si>
    <t>z toho placeno</t>
  </si>
  <si>
    <t>Kniha denních tržeb</t>
  </si>
  <si>
    <t>stravenkou</t>
  </si>
  <si>
    <t>kartou</t>
  </si>
  <si>
    <t>straveky</t>
  </si>
  <si>
    <t>karty</t>
  </si>
  <si>
    <t>s 12 % DPH</t>
  </si>
  <si>
    <t>kontrola :</t>
  </si>
  <si>
    <t>Kniha tržeb 2025</t>
  </si>
  <si>
    <t>leden 2025</t>
  </si>
  <si>
    <t>únor 2025</t>
  </si>
  <si>
    <t>březen 2025</t>
  </si>
  <si>
    <t>duben 2025</t>
  </si>
  <si>
    <t>květen 2025</t>
  </si>
  <si>
    <t>červen 2025</t>
  </si>
  <si>
    <t>červenec 2025</t>
  </si>
  <si>
    <t>srpen 2025</t>
  </si>
  <si>
    <t>září 2025</t>
  </si>
  <si>
    <t>říjen 2025</t>
  </si>
  <si>
    <t>listopad 2025</t>
  </si>
  <si>
    <t>prosinec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</si>
</sst>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_-* #,##0.00\ _K_č_-;\-* #,##0.00\ _K_č_-;_-* &quot;-&quot;??\ _K_č_-;_-@_-"/>
  </numFmts>
  <fonts count="3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2"/>
      <color rgb="FF000099"/>
      <name val="Times New Roman"/>
      <family val="1"/>
      <charset val="238"/>
    </font>
    <font>
      <b/>
      <sz val="12"/>
      <color rgb="FF800000"/>
      <name val="Times New Roman"/>
      <family val="1"/>
      <charset val="238"/>
    </font>
    <font>
      <b/>
      <i/>
      <sz val="12"/>
      <color rgb="FF7030A0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22"/>
      <color theme="1"/>
      <name val="Cambria"/>
      <family val="1"/>
      <charset val="238"/>
      <scheme val="major"/>
    </font>
    <font>
      <b/>
      <i/>
      <sz val="20"/>
      <color theme="1"/>
      <name val="Cambria"/>
      <family val="1"/>
      <charset val="238"/>
      <scheme val="major"/>
    </font>
    <font>
      <b/>
      <i/>
      <sz val="14"/>
      <color theme="1"/>
      <name val="Cambria"/>
      <family val="1"/>
      <charset val="238"/>
      <scheme val="major"/>
    </font>
    <font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u/>
      <sz val="16"/>
      <color theme="10"/>
      <name val="Cambria"/>
      <family val="1"/>
      <charset val="238"/>
    </font>
    <font>
      <b/>
      <sz val="20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1"/>
      <color rgb="FF800000"/>
      <name val="Times New Roman"/>
      <family val="1"/>
      <charset val="238"/>
    </font>
    <font>
      <sz val="12"/>
      <color rgb="FF80000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2"/>
      <color rgb="FF003300"/>
      <name val="Times New Roman"/>
      <family val="1"/>
      <charset val="238"/>
    </font>
    <font>
      <b/>
      <i/>
      <sz val="11"/>
      <color rgb="FF800000"/>
      <name val="Cambria"/>
      <family val="1"/>
      <charset val="238"/>
      <scheme val="major"/>
    </font>
    <font>
      <b/>
      <sz val="12"/>
      <color rgb="FF800000"/>
      <name val="Cambria"/>
      <family val="1"/>
      <charset val="238"/>
      <scheme val="major"/>
    </font>
    <font>
      <b/>
      <sz val="14"/>
      <color rgb="FF800000"/>
      <name val="Cambria"/>
      <family val="1"/>
      <charset val="238"/>
      <scheme val="major"/>
    </font>
    <font>
      <b/>
      <i/>
      <sz val="11"/>
      <color rgb="FF003300"/>
      <name val="Cambria"/>
      <family val="1"/>
      <charset val="238"/>
      <scheme val="major"/>
    </font>
    <font>
      <b/>
      <sz val="12"/>
      <color rgb="FF003300"/>
      <name val="Cambria"/>
      <family val="1"/>
      <charset val="238"/>
      <scheme val="major"/>
    </font>
    <font>
      <b/>
      <sz val="14"/>
      <color rgb="FF003300"/>
      <name val="Cambria"/>
      <family val="1"/>
      <charset val="238"/>
      <scheme val="major"/>
    </font>
    <font>
      <b/>
      <i/>
      <sz val="14"/>
      <color rgb="FF002060"/>
      <name val="Cambria"/>
      <family val="1"/>
      <charset val="238"/>
    </font>
    <font>
      <b/>
      <i/>
      <sz val="14"/>
      <color rgb="FF002060"/>
      <name val="Cambria"/>
      <family val="1"/>
      <charset val="238"/>
      <scheme val="major"/>
    </font>
    <font>
      <i/>
      <sz val="9"/>
      <color rgb="FF7030A0"/>
      <name val="Times New Roman"/>
      <family val="1"/>
      <charset val="238"/>
    </font>
    <font>
      <i/>
      <sz val="12"/>
      <color rgb="FF7030A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18" fillId="0" borderId="0" xfId="2" applyFont="1" applyAlignment="1" applyProtection="1"/>
    <xf numFmtId="49" fontId="7" fillId="0" borderId="0" xfId="0" applyNumberFormat="1" applyFont="1" applyAlignment="1" applyProtection="1">
      <alignment horizontal="right" indent="1"/>
      <protection locked="0"/>
    </xf>
    <xf numFmtId="3" fontId="2" fillId="0" borderId="3" xfId="1" applyNumberFormat="1" applyFont="1" applyBorder="1" applyProtection="1">
      <protection locked="0"/>
    </xf>
    <xf numFmtId="3" fontId="2" fillId="0" borderId="1" xfId="1" applyNumberFormat="1" applyFont="1" applyBorder="1" applyProtection="1">
      <protection locked="0"/>
    </xf>
    <xf numFmtId="3" fontId="2" fillId="0" borderId="8" xfId="1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 indent="1"/>
      <protection locked="0"/>
    </xf>
    <xf numFmtId="0" fontId="7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alignment horizontal="right" indent="1"/>
      <protection locked="0"/>
    </xf>
    <xf numFmtId="0" fontId="6" fillId="3" borderId="5" xfId="0" applyFont="1" applyFill="1" applyBorder="1" applyAlignment="1" applyProtection="1">
      <alignment horizontal="right" indent="1"/>
      <protection locked="0"/>
    </xf>
    <xf numFmtId="0" fontId="6" fillId="3" borderId="7" xfId="0" applyFont="1" applyFill="1" applyBorder="1" applyAlignment="1" applyProtection="1">
      <alignment horizontal="right" indent="1"/>
      <protection locked="0"/>
    </xf>
    <xf numFmtId="164" fontId="3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right" indent="1"/>
      <protection locked="0"/>
    </xf>
    <xf numFmtId="0" fontId="3" fillId="0" borderId="0" xfId="0" applyFont="1" applyBorder="1" applyProtection="1">
      <protection locked="0"/>
    </xf>
    <xf numFmtId="0" fontId="4" fillId="3" borderId="1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2" xfId="0" applyFont="1" applyFill="1" applyBorder="1" applyAlignment="1" applyProtection="1">
      <alignment horizontal="center"/>
    </xf>
    <xf numFmtId="164" fontId="8" fillId="0" borderId="4" xfId="1" applyNumberFormat="1" applyFont="1" applyBorder="1" applyProtection="1"/>
    <xf numFmtId="164" fontId="8" fillId="0" borderId="6" xfId="1" applyNumberFormat="1" applyFont="1" applyBorder="1" applyProtection="1"/>
    <xf numFmtId="164" fontId="8" fillId="0" borderId="9" xfId="1" applyNumberFormat="1" applyFont="1" applyBorder="1" applyProtection="1"/>
    <xf numFmtId="3" fontId="6" fillId="0" borderId="10" xfId="0" applyNumberFormat="1" applyFont="1" applyBorder="1" applyProtection="1"/>
    <xf numFmtId="3" fontId="6" fillId="0" borderId="11" xfId="0" applyNumberFormat="1" applyFont="1" applyBorder="1" applyProtection="1"/>
    <xf numFmtId="164" fontId="6" fillId="0" borderId="12" xfId="0" applyNumberFormat="1" applyFont="1" applyBorder="1" applyProtection="1"/>
    <xf numFmtId="0" fontId="9" fillId="2" borderId="1" xfId="0" applyFont="1" applyFill="1" applyBorder="1" applyAlignment="1" applyProtection="1">
      <alignment horizontal="center"/>
    </xf>
    <xf numFmtId="4" fontId="23" fillId="0" borderId="1" xfId="1" applyNumberFormat="1" applyFont="1" applyBorder="1" applyProtection="1"/>
    <xf numFmtId="44" fontId="10" fillId="0" borderId="1" xfId="1" applyFont="1" applyBorder="1" applyProtection="1"/>
    <xf numFmtId="0" fontId="3" fillId="0" borderId="0" xfId="0" applyFont="1" applyProtection="1"/>
    <xf numFmtId="2" fontId="11" fillId="0" borderId="0" xfId="0" applyNumberFormat="1" applyFont="1" applyProtection="1"/>
    <xf numFmtId="0" fontId="6" fillId="0" borderId="0" xfId="0" applyFont="1" applyFill="1" applyBorder="1" applyAlignment="1" applyProtection="1">
      <alignment horizontal="right" indent="1"/>
      <protection locked="0"/>
    </xf>
    <xf numFmtId="3" fontId="2" fillId="0" borderId="0" xfId="1" applyNumberFormat="1" applyFont="1" applyFill="1" applyBorder="1" applyProtection="1">
      <protection locked="0"/>
    </xf>
    <xf numFmtId="164" fontId="8" fillId="0" borderId="0" xfId="1" applyNumberFormat="1" applyFont="1" applyFill="1" applyBorder="1" applyProtection="1"/>
    <xf numFmtId="0" fontId="24" fillId="0" borderId="2" xfId="0" applyFont="1" applyFill="1" applyBorder="1" applyProtection="1">
      <protection locked="0"/>
    </xf>
    <xf numFmtId="0" fontId="24" fillId="0" borderId="5" xfId="0" applyFont="1" applyFill="1" applyBorder="1" applyProtection="1">
      <protection locked="0"/>
    </xf>
    <xf numFmtId="0" fontId="24" fillId="0" borderId="7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8" fillId="0" borderId="4" xfId="0" applyFont="1" applyFill="1" applyBorder="1" applyProtection="1">
      <protection locked="0"/>
    </xf>
    <xf numFmtId="0" fontId="28" fillId="0" borderId="6" xfId="0" applyFont="1" applyFill="1" applyBorder="1" applyProtection="1">
      <protection locked="0"/>
    </xf>
    <xf numFmtId="0" fontId="28" fillId="0" borderId="9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24" fillId="0" borderId="0" xfId="0" applyFont="1" applyFill="1" applyBorder="1" applyProtection="1">
      <protection locked="0"/>
    </xf>
    <xf numFmtId="0" fontId="28" fillId="0" borderId="0" xfId="0" applyFont="1" applyFill="1" applyBorder="1" applyProtection="1">
      <protection locked="0"/>
    </xf>
    <xf numFmtId="0" fontId="0" fillId="0" borderId="0" xfId="0" applyProtection="1"/>
    <xf numFmtId="0" fontId="21" fillId="0" borderId="0" xfId="0" applyFont="1" applyProtection="1"/>
    <xf numFmtId="0" fontId="29" fillId="0" borderId="1" xfId="0" applyFont="1" applyBorder="1" applyAlignment="1" applyProtection="1">
      <alignment horizontal="center"/>
    </xf>
    <xf numFmtId="0" fontId="32" fillId="0" borderId="1" xfId="0" applyFont="1" applyBorder="1" applyAlignment="1" applyProtection="1">
      <alignment horizontal="center"/>
    </xf>
    <xf numFmtId="44" fontId="20" fillId="0" borderId="0" xfId="1" applyFont="1" applyProtection="1"/>
    <xf numFmtId="3" fontId="30" fillId="0" borderId="1" xfId="1" applyNumberFormat="1" applyFont="1" applyBorder="1" applyProtection="1"/>
    <xf numFmtId="3" fontId="33" fillId="0" borderId="1" xfId="1" applyNumberFormat="1" applyFont="1" applyBorder="1" applyProtection="1"/>
    <xf numFmtId="3" fontId="31" fillId="0" borderId="1" xfId="1" applyNumberFormat="1" applyFont="1" applyBorder="1" applyProtection="1"/>
    <xf numFmtId="3" fontId="34" fillId="0" borderId="1" xfId="1" applyNumberFormat="1" applyFont="1" applyBorder="1" applyProtection="1"/>
    <xf numFmtId="0" fontId="15" fillId="0" borderId="0" xfId="0" applyFont="1" applyAlignment="1" applyProtection="1">
      <alignment horizontal="right" indent="1"/>
    </xf>
    <xf numFmtId="44" fontId="16" fillId="0" borderId="0" xfId="1" applyFont="1" applyProtection="1"/>
    <xf numFmtId="0" fontId="14" fillId="0" borderId="0" xfId="0" applyFont="1" applyAlignment="1" applyProtection="1">
      <alignment horizontal="right" indent="1"/>
    </xf>
    <xf numFmtId="44" fontId="19" fillId="0" borderId="0" xfId="1" applyFont="1" applyProtection="1"/>
    <xf numFmtId="49" fontId="6" fillId="0" borderId="0" xfId="0" applyNumberFormat="1" applyFont="1" applyAlignment="1" applyProtection="1">
      <alignment horizontal="right"/>
    </xf>
    <xf numFmtId="0" fontId="25" fillId="4" borderId="7" xfId="0" applyFont="1" applyFill="1" applyBorder="1" applyAlignment="1" applyProtection="1">
      <alignment horizontal="center"/>
    </xf>
    <xf numFmtId="0" fontId="26" fillId="5" borderId="9" xfId="0" applyFont="1" applyFill="1" applyBorder="1" applyAlignment="1" applyProtection="1">
      <alignment horizontal="center"/>
    </xf>
    <xf numFmtId="3" fontId="24" fillId="0" borderId="10" xfId="0" applyNumberFormat="1" applyFont="1" applyFill="1" applyBorder="1" applyProtection="1"/>
    <xf numFmtId="3" fontId="28" fillId="0" borderId="12" xfId="0" applyNumberFormat="1" applyFont="1" applyFill="1" applyBorder="1" applyProtection="1"/>
    <xf numFmtId="0" fontId="35" fillId="0" borderId="0" xfId="2" applyFont="1" applyAlignment="1" applyProtection="1">
      <alignment horizontal="right" indent="1"/>
    </xf>
    <xf numFmtId="0" fontId="36" fillId="0" borderId="0" xfId="0" applyFont="1" applyProtection="1"/>
    <xf numFmtId="0" fontId="36" fillId="0" borderId="0" xfId="2" applyFont="1" applyAlignment="1" applyProtection="1">
      <alignment horizontal="right" indent="1"/>
    </xf>
    <xf numFmtId="0" fontId="13" fillId="0" borderId="0" xfId="0" applyFont="1" applyProtection="1">
      <protection locked="0"/>
    </xf>
    <xf numFmtId="165" fontId="37" fillId="0" borderId="0" xfId="1" applyNumberFormat="1" applyFont="1" applyAlignment="1" applyProtection="1"/>
    <xf numFmtId="0" fontId="38" fillId="0" borderId="0" xfId="0" applyFont="1" applyAlignment="1" applyProtection="1">
      <alignment horizontal="right"/>
      <protection locked="0"/>
    </xf>
    <xf numFmtId="0" fontId="9" fillId="2" borderId="13" xfId="0" applyFont="1" applyFill="1" applyBorder="1" applyAlignment="1" applyProtection="1">
      <alignment horizontal="center"/>
    </xf>
    <xf numFmtId="0" fontId="27" fillId="0" borderId="14" xfId="0" applyFont="1" applyBorder="1" applyAlignment="1" applyProtection="1">
      <alignment horizontal="center"/>
    </xf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3300"/>
      <color rgb="FF800000"/>
      <color rgb="FF000099"/>
      <color rgb="FF006600"/>
      <color rgb="FFFFFFCC"/>
      <color rgb="FFCC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F28"/>
  <sheetViews>
    <sheetView tabSelected="1" zoomScale="140" zoomScaleNormal="140" workbookViewId="0"/>
  </sheetViews>
  <sheetFormatPr defaultColWidth="9.140625" defaultRowHeight="15" x14ac:dyDescent="0.25"/>
  <cols>
    <col min="1" max="1" width="9.140625" style="44"/>
    <col min="2" max="2" width="15" style="44" customWidth="1"/>
    <col min="3" max="3" width="36.42578125" style="44" customWidth="1"/>
    <col min="4" max="4" width="11.28515625" style="44" customWidth="1"/>
    <col min="5" max="5" width="14.140625" style="44" customWidth="1"/>
    <col min="6" max="6" width="14.85546875" style="44" customWidth="1"/>
    <col min="7" max="16384" width="9.140625" style="44"/>
  </cols>
  <sheetData>
    <row r="1" spans="2:6" ht="23.25" x14ac:dyDescent="0.35">
      <c r="E1" s="45" t="s">
        <v>21</v>
      </c>
    </row>
    <row r="2" spans="2:6" ht="27" x14ac:dyDescent="0.35">
      <c r="C2" s="65" t="s">
        <v>31</v>
      </c>
    </row>
    <row r="3" spans="2:6" ht="18" x14ac:dyDescent="0.25">
      <c r="B3" s="63"/>
      <c r="E3" s="46" t="s">
        <v>27</v>
      </c>
      <c r="F3" s="47" t="s">
        <v>28</v>
      </c>
    </row>
    <row r="4" spans="2:6" ht="18" x14ac:dyDescent="0.25">
      <c r="B4" s="64" t="s">
        <v>7</v>
      </c>
      <c r="C4" s="48">
        <f>leden!F41</f>
        <v>0</v>
      </c>
      <c r="D4" s="48"/>
      <c r="E4" s="49">
        <f>leden!H41</f>
        <v>0</v>
      </c>
      <c r="F4" s="50">
        <f>leden!I41</f>
        <v>0</v>
      </c>
    </row>
    <row r="5" spans="2:6" ht="18" x14ac:dyDescent="0.25">
      <c r="B5" s="64" t="s">
        <v>8</v>
      </c>
      <c r="C5" s="48">
        <f>únor!F39</f>
        <v>0</v>
      </c>
      <c r="D5" s="48"/>
      <c r="E5" s="51">
        <f>únor!H39</f>
        <v>0</v>
      </c>
      <c r="F5" s="52">
        <f>únor!I39</f>
        <v>0</v>
      </c>
    </row>
    <row r="6" spans="2:6" ht="18" x14ac:dyDescent="0.25">
      <c r="B6" s="62" t="s">
        <v>9</v>
      </c>
      <c r="C6" s="48">
        <f>březen!F41</f>
        <v>0</v>
      </c>
      <c r="D6" s="48"/>
      <c r="E6" s="51">
        <f>březen!H41</f>
        <v>0</v>
      </c>
      <c r="F6" s="52">
        <f>březen!I41</f>
        <v>0</v>
      </c>
    </row>
    <row r="7" spans="2:6" ht="18" x14ac:dyDescent="0.25">
      <c r="B7" s="64" t="s">
        <v>10</v>
      </c>
      <c r="C7" s="48">
        <f>duben!F41</f>
        <v>0</v>
      </c>
      <c r="D7" s="48"/>
      <c r="E7" s="51">
        <f>duben!H41</f>
        <v>0</v>
      </c>
      <c r="F7" s="52">
        <f>duben!I41</f>
        <v>0</v>
      </c>
    </row>
    <row r="8" spans="2:6" ht="18" x14ac:dyDescent="0.25">
      <c r="B8" s="64" t="s">
        <v>11</v>
      </c>
      <c r="C8" s="48">
        <f>květen!F41</f>
        <v>0</v>
      </c>
      <c r="D8" s="48"/>
      <c r="E8" s="51">
        <f>květen!H41</f>
        <v>0</v>
      </c>
      <c r="F8" s="52">
        <f>květen!I41</f>
        <v>0</v>
      </c>
    </row>
    <row r="9" spans="2:6" ht="18" x14ac:dyDescent="0.25">
      <c r="B9" s="64" t="s">
        <v>12</v>
      </c>
      <c r="C9" s="48">
        <f>červen!F41</f>
        <v>0</v>
      </c>
      <c r="D9" s="48"/>
      <c r="E9" s="51">
        <f>červen!H41</f>
        <v>0</v>
      </c>
      <c r="F9" s="52">
        <f>červen!I41</f>
        <v>0</v>
      </c>
    </row>
    <row r="10" spans="2:6" ht="18" x14ac:dyDescent="0.25">
      <c r="B10" s="64" t="s">
        <v>13</v>
      </c>
      <c r="C10" s="48">
        <f>červenec!F41</f>
        <v>0</v>
      </c>
      <c r="D10" s="48"/>
      <c r="E10" s="51">
        <f>červenec!H41</f>
        <v>0</v>
      </c>
      <c r="F10" s="52">
        <f>červenec!I41</f>
        <v>0</v>
      </c>
    </row>
    <row r="11" spans="2:6" ht="18" x14ac:dyDescent="0.25">
      <c r="B11" s="64" t="s">
        <v>14</v>
      </c>
      <c r="C11" s="48">
        <f>srpen!F41</f>
        <v>0</v>
      </c>
      <c r="D11" s="48"/>
      <c r="E11" s="51">
        <f>srpen!H41</f>
        <v>0</v>
      </c>
      <c r="F11" s="52">
        <f>srpen!I41</f>
        <v>0</v>
      </c>
    </row>
    <row r="12" spans="2:6" ht="18" x14ac:dyDescent="0.25">
      <c r="B12" s="64" t="s">
        <v>15</v>
      </c>
      <c r="C12" s="48">
        <f>září!F41</f>
        <v>0</v>
      </c>
      <c r="D12" s="48"/>
      <c r="E12" s="51">
        <f>září!H41</f>
        <v>0</v>
      </c>
      <c r="F12" s="52">
        <f>září!I41</f>
        <v>0</v>
      </c>
    </row>
    <row r="13" spans="2:6" ht="18" x14ac:dyDescent="0.25">
      <c r="B13" s="64" t="s">
        <v>16</v>
      </c>
      <c r="C13" s="48">
        <f>říjen!F41</f>
        <v>0</v>
      </c>
      <c r="D13" s="48"/>
      <c r="E13" s="51">
        <f>říjen!H41</f>
        <v>0</v>
      </c>
      <c r="F13" s="52">
        <f>říjen!I41</f>
        <v>0</v>
      </c>
    </row>
    <row r="14" spans="2:6" ht="18" x14ac:dyDescent="0.25">
      <c r="B14" s="64" t="s">
        <v>17</v>
      </c>
      <c r="C14" s="48">
        <f>listopad!F41</f>
        <v>0</v>
      </c>
      <c r="D14" s="48"/>
      <c r="E14" s="51">
        <f>listopad!H41</f>
        <v>0</v>
      </c>
      <c r="F14" s="52">
        <f>listopad!I41</f>
        <v>0</v>
      </c>
    </row>
    <row r="15" spans="2:6" ht="18" x14ac:dyDescent="0.25">
      <c r="B15" s="64" t="s">
        <v>18</v>
      </c>
      <c r="C15" s="48">
        <f>prosinec!F41</f>
        <v>0</v>
      </c>
      <c r="D15" s="48"/>
      <c r="E15" s="51">
        <f>prosinec!H41</f>
        <v>0</v>
      </c>
      <c r="F15" s="52">
        <f>prosinec!I41</f>
        <v>0</v>
      </c>
    </row>
    <row r="16" spans="2:6" ht="18.75" x14ac:dyDescent="0.3">
      <c r="B16" s="53"/>
      <c r="C16" s="54"/>
    </row>
    <row r="17" spans="2:3" ht="25.5" x14ac:dyDescent="0.35">
      <c r="B17" s="55" t="s">
        <v>19</v>
      </c>
      <c r="C17" s="56">
        <f>SUM(C4:C16)</f>
        <v>0</v>
      </c>
    </row>
    <row r="18" spans="2:3" ht="18" x14ac:dyDescent="0.25">
      <c r="B18" s="53"/>
    </row>
    <row r="19" spans="2:3" ht="18" x14ac:dyDescent="0.25">
      <c r="B19" s="53"/>
    </row>
    <row r="20" spans="2:3" ht="18" x14ac:dyDescent="0.25">
      <c r="B20" s="53"/>
    </row>
    <row r="21" spans="2:3" ht="18" x14ac:dyDescent="0.25">
      <c r="B21" s="53"/>
    </row>
    <row r="22" spans="2:3" ht="18" x14ac:dyDescent="0.25">
      <c r="B22" s="53"/>
    </row>
    <row r="23" spans="2:3" ht="18" x14ac:dyDescent="0.25">
      <c r="B23" s="53"/>
    </row>
    <row r="24" spans="2:3" ht="18" x14ac:dyDescent="0.25">
      <c r="B24" s="53"/>
    </row>
    <row r="25" spans="2:3" ht="18" x14ac:dyDescent="0.25">
      <c r="B25" s="53"/>
    </row>
    <row r="26" spans="2:3" ht="18" x14ac:dyDescent="0.25">
      <c r="B26" s="53"/>
    </row>
    <row r="27" spans="2:3" ht="18" x14ac:dyDescent="0.25">
      <c r="B27" s="53"/>
    </row>
    <row r="28" spans="2:3" ht="18" x14ac:dyDescent="0.25">
      <c r="B28" s="53"/>
    </row>
  </sheetData>
  <sheetProtection algorithmName="SHA-512" hashValue="rHNk+Hm+GbeRksk8BgZEs+9bXFOXNesnD6nOh0AvQ2bB3cEfuQj1TGnW5RbAGIFtzsMj+YTtaYmwf++NZvyvrg==" saltValue="5lMusBEslsvnrB+t5pI+3Q==" spinCount="100000" sheet="1" objects="1" scenarios="1"/>
  <hyperlinks>
    <hyperlink ref="B4" location="leden!A1" display="leden" xr:uid="{00000000-0004-0000-0000-000000000000}"/>
    <hyperlink ref="B5" location="únor!A1" display="únor" xr:uid="{00000000-0004-0000-0000-000001000000}"/>
    <hyperlink ref="B6" location="březen!A1" display="březen" xr:uid="{00000000-0004-0000-0000-000002000000}"/>
    <hyperlink ref="B7" location="duben!A1" display="duben" xr:uid="{00000000-0004-0000-0000-000003000000}"/>
    <hyperlink ref="B8" location="květen!A1" display="květen" xr:uid="{00000000-0004-0000-0000-000004000000}"/>
    <hyperlink ref="B9" location="červen!A1" display="červen" xr:uid="{00000000-0004-0000-0000-000005000000}"/>
    <hyperlink ref="B10" location="červenec!A1" display="červenec" xr:uid="{00000000-0004-0000-0000-000006000000}"/>
    <hyperlink ref="B11" location="srpen!A1" display="srpen" xr:uid="{00000000-0004-0000-0000-000007000000}"/>
    <hyperlink ref="B12" location="září!A1" display="září" xr:uid="{00000000-0004-0000-0000-000008000000}"/>
    <hyperlink ref="B13" location="říjen!A1" display="říjen" xr:uid="{00000000-0004-0000-0000-000009000000}"/>
    <hyperlink ref="B14" location="listopad!A1" display="listopad" xr:uid="{00000000-0004-0000-0000-00000A000000}"/>
    <hyperlink ref="B15" location="prosinec!A1" display="prosinec" xr:uid="{00000000-0004-0000-0000-00000B000000}"/>
  </hyperlinks>
  <pageMargins left="1.36" right="0.7" top="1.4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40</v>
      </c>
      <c r="H5" s="29"/>
      <c r="I5" s="57" t="str">
        <f>F5</f>
        <v>září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8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ht="16.5" thickBot="1" x14ac:dyDescent="0.3">
      <c r="B38" s="13">
        <v>30</v>
      </c>
      <c r="C38" s="5"/>
      <c r="D38" s="5"/>
      <c r="E38" s="5"/>
      <c r="F38" s="22">
        <f t="shared" si="0"/>
        <v>0</v>
      </c>
      <c r="H38" s="36"/>
      <c r="I38" s="40"/>
    </row>
    <row r="39" spans="2:9" x14ac:dyDescent="0.25">
      <c r="B39" s="31"/>
      <c r="C39" s="32"/>
      <c r="D39" s="32"/>
      <c r="E39" s="32"/>
      <c r="F39" s="33"/>
      <c r="H39" s="42"/>
      <c r="I39" s="43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6ZApkdmiFqj9HFewFWj5251OA2FFettRrhnYezTDDFRWPX5x1PxcbYGkyjd2MFMMUYlORksrfcxbajUkg2VLQA==" saltValue="BZZMkI5QxL2TjmSpbQC5Iw==" spinCount="100000" sheet="1" objects="1" scenarios="1"/>
  <mergeCells count="1">
    <mergeCell ref="H6:I6"/>
  </mergeCells>
  <hyperlinks>
    <hyperlink ref="A1" location="celkem!A1" display="zpět" xr:uid="{00000000-0004-0000-09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41</v>
      </c>
      <c r="H5" s="29"/>
      <c r="I5" s="57" t="str">
        <f>F5</f>
        <v>říjen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AC7qAm7jGF8+nzCyrT+CqdTd+w+v1LFskCtFb3k+T8OaAqCWceSScxZSPHbg8uOk3IqFAUy/K1APUfm6OhI4wA==" saltValue="yTub2lNK9R80DzkXkqjosQ==" spinCount="100000" sheet="1" objects="1" scenarios="1"/>
  <mergeCells count="1">
    <mergeCell ref="H6:I6"/>
  </mergeCells>
  <hyperlinks>
    <hyperlink ref="A1" location="celkem!A1" display="zpět" xr:uid="{00000000-0004-0000-0A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79998168889431442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42</v>
      </c>
      <c r="H5" s="29"/>
      <c r="I5" s="57" t="str">
        <f>F5</f>
        <v>listopad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8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ht="16.5" thickBot="1" x14ac:dyDescent="0.3">
      <c r="B38" s="13">
        <v>30</v>
      </c>
      <c r="C38" s="5"/>
      <c r="D38" s="5"/>
      <c r="E38" s="5"/>
      <c r="F38" s="22">
        <f t="shared" si="0"/>
        <v>0</v>
      </c>
      <c r="H38" s="36"/>
      <c r="I38" s="40"/>
    </row>
    <row r="39" spans="2:9" x14ac:dyDescent="0.25">
      <c r="B39" s="31"/>
      <c r="C39" s="32"/>
      <c r="D39" s="32"/>
      <c r="E39" s="32"/>
      <c r="F39" s="33"/>
      <c r="H39" s="42"/>
      <c r="I39" s="43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yBDbVWhF9IWurpPkXBm0y4YWZtq87LKSRAie3w9i74gOvqOLpliVShfgeAQ2h2q8VDLAAvzpyyHvPKP4xd7uYg==" saltValue="H8SDwgrLcCqO/lkAJR+UEQ==" spinCount="100000" sheet="1" objects="1" scenarios="1"/>
  <mergeCells count="1">
    <mergeCell ref="H6:I6"/>
  </mergeCells>
  <hyperlinks>
    <hyperlink ref="A1" location="celkem!A1" display="zpět" xr:uid="{00000000-0004-0000-0B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59999389629810485"/>
  </sheetPr>
  <dimension ref="A1:I48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43</v>
      </c>
      <c r="H5" s="29"/>
      <c r="I5" s="57" t="str">
        <f>F5</f>
        <v>prosinec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fz9KWcyncMbAPYXqkGGsa4X6y1HtpBdv8PCuzTV7I3OfXJ/zbvc+lNFmAVOXBwYT2L8ixljopJlG1AvI4+/M7g==" saltValue="CQ5odozjE6G0uii1R80Fng==" spinCount="100000" sheet="1" objects="1" scenarios="1"/>
  <mergeCells count="1">
    <mergeCell ref="H6:I6"/>
  </mergeCells>
  <hyperlinks>
    <hyperlink ref="A1" location="celkem!A1" display="zpět" xr:uid="{00000000-0004-0000-0C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48"/>
  <sheetViews>
    <sheetView zoomScale="130" zoomScaleNormal="130" workbookViewId="0">
      <selection activeCell="F5" sqref="F5"/>
    </sheetView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24</v>
      </c>
    </row>
    <row r="5" spans="1:9" ht="19.5" thickBot="1" x14ac:dyDescent="0.35">
      <c r="E5" s="10" t="s">
        <v>5</v>
      </c>
      <c r="F5" s="2" t="s">
        <v>32</v>
      </c>
      <c r="H5" s="29"/>
      <c r="I5" s="57" t="str">
        <f>F5</f>
        <v>leden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fVPom6vOaVa1Pmj6O3IVP5Dfz/+rdu/oU1m6k8YrMs8I++Sov46+bNVMnmZSH0/pLd8eOFcOqmYqKgHhgcWczg==" saltValue="CBcjiwDzp4+PkcKZaflReA==" spinCount="100000" sheet="1" objects="1" scenarios="1"/>
  <mergeCells count="1">
    <mergeCell ref="H6:I6"/>
  </mergeCells>
  <hyperlinks>
    <hyperlink ref="A1" location="celkem!A1" display="zpět" xr:uid="{00000000-0004-0000-01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I46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33</v>
      </c>
      <c r="H5" s="29"/>
      <c r="I5" s="57" t="str">
        <f>F5</f>
        <v>únor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6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ht="16.5" thickBot="1" x14ac:dyDescent="0.3">
      <c r="B36" s="13">
        <v>28</v>
      </c>
      <c r="C36" s="5"/>
      <c r="D36" s="5"/>
      <c r="E36" s="5"/>
      <c r="F36" s="22">
        <f t="shared" si="0"/>
        <v>0</v>
      </c>
      <c r="H36" s="36"/>
      <c r="I36" s="40"/>
    </row>
    <row r="37" spans="2:9" x14ac:dyDescent="0.25">
      <c r="B37" s="31"/>
      <c r="C37" s="32"/>
      <c r="D37" s="32"/>
      <c r="E37" s="32"/>
      <c r="F37" s="33"/>
      <c r="H37" s="42"/>
      <c r="I37" s="43"/>
    </row>
    <row r="38" spans="2:9" ht="16.5" thickBot="1" x14ac:dyDescent="0.3"/>
    <row r="39" spans="2:9" ht="16.5" thickBot="1" x14ac:dyDescent="0.3">
      <c r="B39" s="15"/>
      <c r="C39" s="23">
        <f>SUM(C9:C37)</f>
        <v>0</v>
      </c>
      <c r="D39" s="24">
        <f>SUM(D9:D37)</f>
        <v>0</v>
      </c>
      <c r="E39" s="24">
        <f>SUM(E9:E37)</f>
        <v>0</v>
      </c>
      <c r="F39" s="25">
        <f>SUM(F9:F37)</f>
        <v>0</v>
      </c>
      <c r="H39" s="60">
        <f>SUM(H9:H37)</f>
        <v>0</v>
      </c>
      <c r="I39" s="61">
        <f>SUM(I9:I37)</f>
        <v>0</v>
      </c>
    </row>
    <row r="40" spans="2:9" x14ac:dyDescent="0.25">
      <c r="H40" s="37"/>
      <c r="I40" s="41"/>
    </row>
    <row r="41" spans="2:9" x14ac:dyDescent="0.25">
      <c r="C41" s="16"/>
      <c r="D41" s="26" t="s">
        <v>3</v>
      </c>
      <c r="E41" s="26" t="s">
        <v>4</v>
      </c>
      <c r="F41" s="26" t="s">
        <v>2</v>
      </c>
    </row>
    <row r="42" spans="2:9" x14ac:dyDescent="0.25">
      <c r="D42" s="27">
        <f>F42</f>
        <v>0</v>
      </c>
      <c r="E42" s="27"/>
      <c r="F42" s="28">
        <f>C39</f>
        <v>0</v>
      </c>
    </row>
    <row r="43" spans="2:9" x14ac:dyDescent="0.25">
      <c r="D43" s="27">
        <f>F43/1.12</f>
        <v>0</v>
      </c>
      <c r="E43" s="27">
        <f>F43/112*12</f>
        <v>0</v>
      </c>
      <c r="F43" s="28">
        <f>D39</f>
        <v>0</v>
      </c>
    </row>
    <row r="44" spans="2:9" x14ac:dyDescent="0.25">
      <c r="D44" s="27">
        <f>F44/1.21</f>
        <v>0</v>
      </c>
      <c r="E44" s="27">
        <f>F44/121*21</f>
        <v>0</v>
      </c>
      <c r="F44" s="28">
        <f>E39</f>
        <v>0</v>
      </c>
    </row>
    <row r="45" spans="2:9" x14ac:dyDescent="0.25">
      <c r="D45" s="29"/>
      <c r="E45" s="29"/>
      <c r="F45" s="29"/>
    </row>
    <row r="46" spans="2:9" x14ac:dyDescent="0.25">
      <c r="D46" s="30">
        <f>SUM(D42:D44)</f>
        <v>0</v>
      </c>
      <c r="E46" s="30">
        <f>SUM(E42:E44)</f>
        <v>0</v>
      </c>
      <c r="F46" s="30">
        <f>SUM(D46:E46)</f>
        <v>0</v>
      </c>
    </row>
  </sheetData>
  <sheetProtection algorithmName="SHA-512" hashValue="5Qm18whlmLswDFTVyXEVeRMMS2WvW34noKQ/HVdawYtX3OdKB136LBMjLXBqtgiYi0nZNKh1L2c/O1koRHltAw==" saltValue="xOU/yl1cghVpLFXF9XVijA==" spinCount="100000" sheet="1" objects="1" scenarios="1"/>
  <mergeCells count="1">
    <mergeCell ref="H6:I6"/>
  </mergeCells>
  <hyperlinks>
    <hyperlink ref="A1" location="celkem!A1" display="zpět" xr:uid="{00000000-0004-0000-02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59999389629810485"/>
  </sheetPr>
  <dimension ref="A1:I48"/>
  <sheetViews>
    <sheetView zoomScale="130" zoomScaleNormal="130" workbookViewId="0"/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34</v>
      </c>
      <c r="H5" s="29"/>
      <c r="I5" s="57" t="str">
        <f>F5</f>
        <v>březen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qt2c7drDA8arLmxPMk/+e4R3S7P7SagwRFR2Eqa/bkOy+xxEUNfU/aeHHvM7R9C/YCLp8IZiJIdawsugHsO7jA==" saltValue="BkGlZuJkW8rSkFIdyD9s9A==" spinCount="100000" sheet="1" objects="1" scenarios="1"/>
  <mergeCells count="1">
    <mergeCell ref="H6:I6"/>
  </mergeCells>
  <hyperlinks>
    <hyperlink ref="A1" location="celkem!A1" display="zpět" xr:uid="{00000000-0004-0000-03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35</v>
      </c>
      <c r="H5" s="29"/>
      <c r="I5" s="57" t="str">
        <f>F5</f>
        <v>duben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8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ht="16.5" thickBot="1" x14ac:dyDescent="0.3">
      <c r="B38" s="13">
        <v>30</v>
      </c>
      <c r="C38" s="5"/>
      <c r="D38" s="5"/>
      <c r="E38" s="5"/>
      <c r="F38" s="22">
        <f t="shared" si="0"/>
        <v>0</v>
      </c>
      <c r="H38" s="36"/>
      <c r="I38" s="40"/>
    </row>
    <row r="39" spans="2:9" x14ac:dyDescent="0.25">
      <c r="B39" s="31"/>
      <c r="C39" s="32"/>
      <c r="D39" s="32"/>
      <c r="E39" s="32"/>
      <c r="F39" s="33"/>
      <c r="H39" s="42"/>
      <c r="I39" s="43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ds77SKetwoHhrBlqsGvKgk3IWUrQEVwbxgQuWe2FYEQyldZ11l5z8cm0JB8x+3qIF5UYt5FykayK9XpCDkj2sA==" saltValue="l+7Z4RcCQCPhN9z4hem4NQ==" spinCount="100000" sheet="1" objects="1" scenarios="1"/>
  <mergeCells count="1">
    <mergeCell ref="H6:I6"/>
  </mergeCells>
  <hyperlinks>
    <hyperlink ref="A1" location="celkem!A1" display="zpět" xr:uid="{00000000-0004-0000-04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39997558519241921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36</v>
      </c>
      <c r="H5" s="29"/>
      <c r="I5" s="57" t="str">
        <f>F5</f>
        <v>květen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mj3lESd4d2BX0bakX//ZF8s8V27KkvWsJ8/HFXt3qaI7CpMw8fJqyWJHwAZ7llwPV2YQ6frKxvEXeyJRuJ3U1g==" saltValue="/UgSwbkrNEvrmaF5FTQu+w==" spinCount="100000" sheet="1" objects="1" scenarios="1"/>
  <mergeCells count="1">
    <mergeCell ref="H6:I6"/>
  </mergeCells>
  <hyperlinks>
    <hyperlink ref="A1" location="celkem!A1" display="zpět" xr:uid="{00000000-0004-0000-05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 customWidth="1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37</v>
      </c>
      <c r="H5" s="29"/>
      <c r="I5" s="57" t="str">
        <f>F5</f>
        <v>červen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8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ht="16.5" thickBot="1" x14ac:dyDescent="0.3">
      <c r="B38" s="13">
        <v>30</v>
      </c>
      <c r="C38" s="5"/>
      <c r="D38" s="5"/>
      <c r="E38" s="5"/>
      <c r="F38" s="22">
        <f t="shared" si="0"/>
        <v>0</v>
      </c>
      <c r="H38" s="36"/>
      <c r="I38" s="40"/>
    </row>
    <row r="39" spans="2:9" x14ac:dyDescent="0.25">
      <c r="B39" s="31"/>
      <c r="C39" s="32"/>
      <c r="D39" s="32"/>
      <c r="E39" s="32"/>
      <c r="F39" s="33"/>
      <c r="H39" s="42"/>
      <c r="I39" s="43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m1xrHArFNkZFT6IBbT/6kZRR8C6JF8zpPsz9roBSerq7IIPXtE0ZJvKMMRm8hbBihxURl8MIBZd7erV7qkO1kw==" saltValue="xnJUx6tqaGm2yJknTu062Q==" spinCount="100000" sheet="1" objects="1" scenarios="1"/>
  <mergeCells count="1">
    <mergeCell ref="H6:I6"/>
  </mergeCells>
  <hyperlinks>
    <hyperlink ref="A1" location="celkem!A1" display="zpět" xr:uid="{00000000-0004-0000-06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38</v>
      </c>
      <c r="H5" s="29"/>
      <c r="I5" s="57" t="str">
        <f>F5</f>
        <v>červenec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c+ELT7SCwhF/wMAaT02q0+A0ZXNFlBMXreHEpL8a5yJnmGIvIl1QeALFtrXgB8WcO+srIFguWs3bbgj8sq8SzQ==" saltValue="za72BGq0pf5BD3o7+cVBQw==" spinCount="100000" sheet="1" objects="1" scenarios="1"/>
  <mergeCells count="1">
    <mergeCell ref="H6:I6"/>
  </mergeCells>
  <hyperlinks>
    <hyperlink ref="A1" location="celkem!A1" display="zpět" xr:uid="{00000000-0004-0000-0700-000000000000}"/>
  </hyperlinks>
  <pageMargins left="0.77" right="0.57999999999999996" top="0.89" bottom="0.44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 tint="0.59999389629810485"/>
  </sheetPr>
  <dimension ref="A1:I48"/>
  <sheetViews>
    <sheetView zoomScale="130" zoomScaleNormal="130" workbookViewId="0">
      <selection activeCell="F6" sqref="F6"/>
    </sheetView>
  </sheetViews>
  <sheetFormatPr defaultColWidth="9.140625" defaultRowHeight="15.75" x14ac:dyDescent="0.25"/>
  <cols>
    <col min="1" max="1" width="9.140625" style="6"/>
    <col min="2" max="2" width="5.140625" style="6" customWidth="1"/>
    <col min="3" max="5" width="14.7109375" style="6" customWidth="1"/>
    <col min="6" max="6" width="18.7109375" style="6" customWidth="1"/>
    <col min="7" max="7" width="9.140625" style="6"/>
    <col min="8" max="9" width="16.7109375" style="6" customWidth="1"/>
    <col min="10" max="16384" width="9.140625" style="6"/>
  </cols>
  <sheetData>
    <row r="1" spans="1:9" ht="20.25" x14ac:dyDescent="0.3">
      <c r="A1" s="1" t="s">
        <v>20</v>
      </c>
    </row>
    <row r="3" spans="1:9" ht="30" x14ac:dyDescent="0.4">
      <c r="B3" s="7"/>
      <c r="C3" s="8"/>
      <c r="D3" s="9" t="s">
        <v>6</v>
      </c>
    </row>
    <row r="5" spans="1:9" ht="19.5" thickBot="1" x14ac:dyDescent="0.35">
      <c r="E5" s="10" t="s">
        <v>5</v>
      </c>
      <c r="F5" s="2" t="s">
        <v>39</v>
      </c>
      <c r="H5" s="29"/>
      <c r="I5" s="57" t="str">
        <f>F5</f>
        <v>srpen 2025</v>
      </c>
    </row>
    <row r="6" spans="1:9" ht="16.5" thickBot="1" x14ac:dyDescent="0.3">
      <c r="H6" s="68" t="s">
        <v>23</v>
      </c>
      <c r="I6" s="69"/>
    </row>
    <row r="7" spans="1:9" ht="16.5" thickBot="1" x14ac:dyDescent="0.3">
      <c r="B7" s="17" t="s">
        <v>0</v>
      </c>
      <c r="C7" s="18" t="s">
        <v>1</v>
      </c>
      <c r="D7" s="18" t="s">
        <v>29</v>
      </c>
      <c r="E7" s="18" t="s">
        <v>22</v>
      </c>
      <c r="F7" s="19" t="s">
        <v>2</v>
      </c>
      <c r="H7" s="58" t="s">
        <v>25</v>
      </c>
      <c r="I7" s="59" t="s">
        <v>26</v>
      </c>
    </row>
    <row r="8" spans="1:9" ht="16.5" thickBot="1" x14ac:dyDescent="0.3"/>
    <row r="9" spans="1:9" x14ac:dyDescent="0.25">
      <c r="B9" s="11">
        <v>1</v>
      </c>
      <c r="C9" s="3"/>
      <c r="D9" s="3"/>
      <c r="E9" s="3"/>
      <c r="F9" s="20">
        <f>SUM(C9:E9)</f>
        <v>0</v>
      </c>
      <c r="H9" s="34"/>
      <c r="I9" s="38"/>
    </row>
    <row r="10" spans="1:9" x14ac:dyDescent="0.25">
      <c r="B10" s="12">
        <v>2</v>
      </c>
      <c r="C10" s="4"/>
      <c r="D10" s="4"/>
      <c r="E10" s="4"/>
      <c r="F10" s="21">
        <f t="shared" ref="F10:F39" si="0">SUM(C10:E10)</f>
        <v>0</v>
      </c>
      <c r="H10" s="35"/>
      <c r="I10" s="39"/>
    </row>
    <row r="11" spans="1:9" x14ac:dyDescent="0.25">
      <c r="B11" s="12">
        <v>3</v>
      </c>
      <c r="C11" s="4"/>
      <c r="D11" s="4"/>
      <c r="E11" s="4"/>
      <c r="F11" s="21">
        <f t="shared" si="0"/>
        <v>0</v>
      </c>
      <c r="H11" s="35"/>
      <c r="I11" s="39"/>
    </row>
    <row r="12" spans="1:9" x14ac:dyDescent="0.25">
      <c r="B12" s="12">
        <v>4</v>
      </c>
      <c r="C12" s="4"/>
      <c r="D12" s="4"/>
      <c r="E12" s="4"/>
      <c r="F12" s="21">
        <f t="shared" si="0"/>
        <v>0</v>
      </c>
      <c r="H12" s="35"/>
      <c r="I12" s="39"/>
    </row>
    <row r="13" spans="1:9" x14ac:dyDescent="0.25">
      <c r="B13" s="12">
        <v>5</v>
      </c>
      <c r="C13" s="4"/>
      <c r="D13" s="4"/>
      <c r="E13" s="4"/>
      <c r="F13" s="21">
        <f t="shared" si="0"/>
        <v>0</v>
      </c>
      <c r="H13" s="35"/>
      <c r="I13" s="39"/>
    </row>
    <row r="14" spans="1:9" x14ac:dyDescent="0.25">
      <c r="B14" s="12">
        <v>6</v>
      </c>
      <c r="C14" s="4"/>
      <c r="D14" s="4"/>
      <c r="E14" s="4"/>
      <c r="F14" s="21">
        <f t="shared" si="0"/>
        <v>0</v>
      </c>
      <c r="H14" s="35"/>
      <c r="I14" s="39"/>
    </row>
    <row r="15" spans="1:9" x14ac:dyDescent="0.25">
      <c r="B15" s="12">
        <v>7</v>
      </c>
      <c r="C15" s="4"/>
      <c r="D15" s="4"/>
      <c r="E15" s="4"/>
      <c r="F15" s="21">
        <f t="shared" si="0"/>
        <v>0</v>
      </c>
      <c r="H15" s="35"/>
      <c r="I15" s="39"/>
    </row>
    <row r="16" spans="1:9" x14ac:dyDescent="0.25">
      <c r="B16" s="12">
        <v>8</v>
      </c>
      <c r="C16" s="4"/>
      <c r="D16" s="4"/>
      <c r="E16" s="4"/>
      <c r="F16" s="21">
        <f t="shared" si="0"/>
        <v>0</v>
      </c>
      <c r="H16" s="35"/>
      <c r="I16" s="39"/>
    </row>
    <row r="17" spans="2:9" x14ac:dyDescent="0.25">
      <c r="B17" s="12">
        <v>9</v>
      </c>
      <c r="C17" s="4"/>
      <c r="D17" s="4"/>
      <c r="E17" s="4"/>
      <c r="F17" s="21">
        <f t="shared" si="0"/>
        <v>0</v>
      </c>
      <c r="H17" s="35"/>
      <c r="I17" s="39"/>
    </row>
    <row r="18" spans="2:9" x14ac:dyDescent="0.25">
      <c r="B18" s="12">
        <v>10</v>
      </c>
      <c r="C18" s="4"/>
      <c r="D18" s="4"/>
      <c r="E18" s="4"/>
      <c r="F18" s="21">
        <f t="shared" si="0"/>
        <v>0</v>
      </c>
      <c r="H18" s="35"/>
      <c r="I18" s="39"/>
    </row>
    <row r="19" spans="2:9" x14ac:dyDescent="0.25">
      <c r="B19" s="12">
        <v>11</v>
      </c>
      <c r="C19" s="4"/>
      <c r="D19" s="4"/>
      <c r="E19" s="4"/>
      <c r="F19" s="21">
        <f t="shared" si="0"/>
        <v>0</v>
      </c>
      <c r="H19" s="35"/>
      <c r="I19" s="39"/>
    </row>
    <row r="20" spans="2:9" x14ac:dyDescent="0.25">
      <c r="B20" s="12">
        <v>12</v>
      </c>
      <c r="C20" s="4"/>
      <c r="D20" s="4"/>
      <c r="E20" s="4"/>
      <c r="F20" s="21">
        <f t="shared" si="0"/>
        <v>0</v>
      </c>
      <c r="H20" s="35"/>
      <c r="I20" s="39"/>
    </row>
    <row r="21" spans="2:9" x14ac:dyDescent="0.25">
      <c r="B21" s="12">
        <v>13</v>
      </c>
      <c r="C21" s="4"/>
      <c r="D21" s="4"/>
      <c r="E21" s="4"/>
      <c r="F21" s="21">
        <f t="shared" si="0"/>
        <v>0</v>
      </c>
      <c r="H21" s="35"/>
      <c r="I21" s="39"/>
    </row>
    <row r="22" spans="2:9" x14ac:dyDescent="0.25">
      <c r="B22" s="12">
        <v>14</v>
      </c>
      <c r="C22" s="4"/>
      <c r="D22" s="4"/>
      <c r="E22" s="4"/>
      <c r="F22" s="21">
        <f t="shared" si="0"/>
        <v>0</v>
      </c>
      <c r="H22" s="35"/>
      <c r="I22" s="39"/>
    </row>
    <row r="23" spans="2:9" x14ac:dyDescent="0.25">
      <c r="B23" s="12">
        <v>15</v>
      </c>
      <c r="C23" s="4"/>
      <c r="D23" s="4"/>
      <c r="E23" s="4"/>
      <c r="F23" s="21">
        <f t="shared" si="0"/>
        <v>0</v>
      </c>
      <c r="H23" s="35"/>
      <c r="I23" s="39"/>
    </row>
    <row r="24" spans="2:9" x14ac:dyDescent="0.25">
      <c r="B24" s="12">
        <v>16</v>
      </c>
      <c r="C24" s="4"/>
      <c r="D24" s="4"/>
      <c r="E24" s="4"/>
      <c r="F24" s="21">
        <f t="shared" si="0"/>
        <v>0</v>
      </c>
      <c r="H24" s="35"/>
      <c r="I24" s="39"/>
    </row>
    <row r="25" spans="2:9" x14ac:dyDescent="0.25">
      <c r="B25" s="12">
        <v>17</v>
      </c>
      <c r="C25" s="4"/>
      <c r="D25" s="4"/>
      <c r="E25" s="4"/>
      <c r="F25" s="21">
        <f t="shared" si="0"/>
        <v>0</v>
      </c>
      <c r="H25" s="35"/>
      <c r="I25" s="39"/>
    </row>
    <row r="26" spans="2:9" x14ac:dyDescent="0.25">
      <c r="B26" s="12">
        <v>18</v>
      </c>
      <c r="C26" s="4"/>
      <c r="D26" s="4"/>
      <c r="E26" s="4"/>
      <c r="F26" s="21">
        <f t="shared" si="0"/>
        <v>0</v>
      </c>
      <c r="H26" s="35"/>
      <c r="I26" s="39"/>
    </row>
    <row r="27" spans="2:9" x14ac:dyDescent="0.25">
      <c r="B27" s="12">
        <v>19</v>
      </c>
      <c r="C27" s="4"/>
      <c r="D27" s="4"/>
      <c r="E27" s="4"/>
      <c r="F27" s="21">
        <f t="shared" si="0"/>
        <v>0</v>
      </c>
      <c r="H27" s="35"/>
      <c r="I27" s="39"/>
    </row>
    <row r="28" spans="2:9" x14ac:dyDescent="0.25">
      <c r="B28" s="12">
        <v>20</v>
      </c>
      <c r="C28" s="4"/>
      <c r="D28" s="4"/>
      <c r="E28" s="4"/>
      <c r="F28" s="21">
        <f t="shared" si="0"/>
        <v>0</v>
      </c>
      <c r="H28" s="35"/>
      <c r="I28" s="39"/>
    </row>
    <row r="29" spans="2:9" x14ac:dyDescent="0.25">
      <c r="B29" s="12">
        <v>21</v>
      </c>
      <c r="C29" s="4"/>
      <c r="D29" s="4"/>
      <c r="E29" s="4"/>
      <c r="F29" s="21">
        <f t="shared" si="0"/>
        <v>0</v>
      </c>
      <c r="H29" s="35"/>
      <c r="I29" s="39"/>
    </row>
    <row r="30" spans="2:9" x14ac:dyDescent="0.25">
      <c r="B30" s="12">
        <v>22</v>
      </c>
      <c r="C30" s="4"/>
      <c r="D30" s="4"/>
      <c r="E30" s="4"/>
      <c r="F30" s="21">
        <f t="shared" si="0"/>
        <v>0</v>
      </c>
      <c r="H30" s="35"/>
      <c r="I30" s="39"/>
    </row>
    <row r="31" spans="2:9" x14ac:dyDescent="0.25">
      <c r="B31" s="12">
        <v>23</v>
      </c>
      <c r="C31" s="4"/>
      <c r="D31" s="4"/>
      <c r="E31" s="4"/>
      <c r="F31" s="21">
        <f t="shared" si="0"/>
        <v>0</v>
      </c>
      <c r="H31" s="35"/>
      <c r="I31" s="39"/>
    </row>
    <row r="32" spans="2:9" x14ac:dyDescent="0.25">
      <c r="B32" s="12">
        <v>24</v>
      </c>
      <c r="C32" s="4"/>
      <c r="D32" s="4"/>
      <c r="E32" s="4"/>
      <c r="F32" s="21">
        <f t="shared" si="0"/>
        <v>0</v>
      </c>
      <c r="H32" s="35"/>
      <c r="I32" s="39"/>
    </row>
    <row r="33" spans="2:9" x14ac:dyDescent="0.25">
      <c r="B33" s="12">
        <v>25</v>
      </c>
      <c r="C33" s="4"/>
      <c r="D33" s="4"/>
      <c r="E33" s="4"/>
      <c r="F33" s="21">
        <f t="shared" si="0"/>
        <v>0</v>
      </c>
      <c r="H33" s="35"/>
      <c r="I33" s="39"/>
    </row>
    <row r="34" spans="2:9" x14ac:dyDescent="0.25">
      <c r="B34" s="12">
        <v>26</v>
      </c>
      <c r="C34" s="4"/>
      <c r="D34" s="4"/>
      <c r="E34" s="4"/>
      <c r="F34" s="21">
        <f t="shared" si="0"/>
        <v>0</v>
      </c>
      <c r="H34" s="35"/>
      <c r="I34" s="39"/>
    </row>
    <row r="35" spans="2:9" x14ac:dyDescent="0.25">
      <c r="B35" s="12">
        <v>27</v>
      </c>
      <c r="C35" s="4"/>
      <c r="D35" s="4"/>
      <c r="E35" s="4"/>
      <c r="F35" s="21">
        <f t="shared" si="0"/>
        <v>0</v>
      </c>
      <c r="H35" s="35"/>
      <c r="I35" s="39"/>
    </row>
    <row r="36" spans="2:9" x14ac:dyDescent="0.25">
      <c r="B36" s="12">
        <v>28</v>
      </c>
      <c r="C36" s="4"/>
      <c r="D36" s="4"/>
      <c r="E36" s="4"/>
      <c r="F36" s="21">
        <f t="shared" si="0"/>
        <v>0</v>
      </c>
      <c r="H36" s="35"/>
      <c r="I36" s="39"/>
    </row>
    <row r="37" spans="2:9" x14ac:dyDescent="0.25">
      <c r="B37" s="12">
        <v>29</v>
      </c>
      <c r="C37" s="4"/>
      <c r="D37" s="4"/>
      <c r="E37" s="4"/>
      <c r="F37" s="21">
        <f t="shared" si="0"/>
        <v>0</v>
      </c>
      <c r="H37" s="35"/>
      <c r="I37" s="39"/>
    </row>
    <row r="38" spans="2:9" x14ac:dyDescent="0.25">
      <c r="B38" s="12">
        <v>30</v>
      </c>
      <c r="C38" s="4"/>
      <c r="D38" s="4"/>
      <c r="E38" s="4"/>
      <c r="F38" s="21">
        <f t="shared" si="0"/>
        <v>0</v>
      </c>
      <c r="H38" s="35"/>
      <c r="I38" s="39"/>
    </row>
    <row r="39" spans="2:9" ht="16.5" thickBot="1" x14ac:dyDescent="0.3">
      <c r="B39" s="13">
        <v>31</v>
      </c>
      <c r="C39" s="5"/>
      <c r="D39" s="5"/>
      <c r="E39" s="5"/>
      <c r="F39" s="22">
        <f t="shared" si="0"/>
        <v>0</v>
      </c>
      <c r="H39" s="36"/>
      <c r="I39" s="40"/>
    </row>
    <row r="40" spans="2:9" ht="16.5" thickBot="1" x14ac:dyDescent="0.3">
      <c r="F40" s="14"/>
      <c r="H40" s="37"/>
      <c r="I40" s="41"/>
    </row>
    <row r="41" spans="2:9" ht="16.5" thickBot="1" x14ac:dyDescent="0.3">
      <c r="B41" s="15"/>
      <c r="C41" s="23">
        <f>SUM(C9:C39)</f>
        <v>0</v>
      </c>
      <c r="D41" s="24">
        <f>SUM(D9:D39)</f>
        <v>0</v>
      </c>
      <c r="E41" s="24">
        <f>SUM(E9:E39)</f>
        <v>0</v>
      </c>
      <c r="F41" s="25">
        <f>SUM(F9:F39)</f>
        <v>0</v>
      </c>
      <c r="H41" s="60">
        <f>SUM(H9:H39)</f>
        <v>0</v>
      </c>
      <c r="I41" s="61">
        <f>SUM(I9:I39)</f>
        <v>0</v>
      </c>
    </row>
    <row r="43" spans="2:9" x14ac:dyDescent="0.25">
      <c r="C43" s="16"/>
      <c r="D43" s="26" t="s">
        <v>3</v>
      </c>
      <c r="E43" s="26" t="s">
        <v>4</v>
      </c>
      <c r="F43" s="26" t="s">
        <v>2</v>
      </c>
    </row>
    <row r="44" spans="2:9" x14ac:dyDescent="0.25">
      <c r="D44" s="27">
        <f>F44</f>
        <v>0</v>
      </c>
      <c r="E44" s="27"/>
      <c r="F44" s="28">
        <f>C41</f>
        <v>0</v>
      </c>
    </row>
    <row r="45" spans="2:9" x14ac:dyDescent="0.25">
      <c r="D45" s="27">
        <f>F45/1.12</f>
        <v>0</v>
      </c>
      <c r="E45" s="27">
        <f>F45/112*12</f>
        <v>0</v>
      </c>
      <c r="F45" s="28">
        <f>D41</f>
        <v>0</v>
      </c>
    </row>
    <row r="46" spans="2:9" x14ac:dyDescent="0.25">
      <c r="D46" s="27">
        <f>F46/1.21</f>
        <v>0</v>
      </c>
      <c r="E46" s="27">
        <f>F46/121*21</f>
        <v>0</v>
      </c>
      <c r="F46" s="28">
        <f>E41</f>
        <v>0</v>
      </c>
    </row>
    <row r="47" spans="2:9" x14ac:dyDescent="0.25">
      <c r="D47" s="29"/>
      <c r="E47" s="29"/>
      <c r="F47" s="29"/>
    </row>
    <row r="48" spans="2:9" x14ac:dyDescent="0.25">
      <c r="C48" s="67" t="s">
        <v>30</v>
      </c>
      <c r="D48" s="66">
        <f>SUM(D44:D46)</f>
        <v>0</v>
      </c>
      <c r="E48" s="66">
        <f>SUM(E44:E46)</f>
        <v>0</v>
      </c>
      <c r="F48" s="66">
        <f>SUM(D48:E48)</f>
        <v>0</v>
      </c>
    </row>
  </sheetData>
  <sheetProtection algorithmName="SHA-512" hashValue="H2uYYIewwC78/yKpKMzVtK8lw7N5EyeiCxIRVobJ6ko2STYzh0YBMpfFelkcxjMC/naNZzVUgMrrg0GOzUB2BQ==" saltValue="kpgywesJTtv99uSUWQSUZA==" spinCount="100000" sheet="1" objects="1" scenarios="1"/>
  <mergeCells count="1">
    <mergeCell ref="H6:I6"/>
  </mergeCells>
  <hyperlinks>
    <hyperlink ref="A1" location="celkem!A1" display="zpět" xr:uid="{00000000-0004-0000-0800-000000000000}"/>
  </hyperlinks>
  <pageMargins left="0.77" right="0.57999999999999996" top="0.89" bottom="0.44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Miroslav Vlk</cp:lastModifiedBy>
  <cp:lastPrinted>2023-09-06T08:53:44Z</cp:lastPrinted>
  <dcterms:created xsi:type="dcterms:W3CDTF">2010-01-13T15:51:11Z</dcterms:created>
  <dcterms:modified xsi:type="dcterms:W3CDTF">2024-10-30T12:35:03Z</dcterms:modified>
</cp:coreProperties>
</file>